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Rozpočet\Rozpočet 2026\Návrh rozpočtu\ZM\"/>
    </mc:Choice>
  </mc:AlternateContent>
  <xr:revisionPtr revIDLastSave="0" documentId="13_ncr:1_{8B0990A9-BF10-4C37-B078-A34EF0A41E35}" xr6:coauthVersionLast="47" xr6:coauthVersionMax="47" xr10:uidLastSave="{00000000-0000-0000-0000-000000000000}"/>
  <workbookProtection workbookAlgorithmName="SHA-512" workbookHashValue="DMrl5i2/ldKwznmAw9T89R4wKqavNNNwP1VfcJ9f+89n3+enk2VrFf4cEQL8C/ToZjnuwZ8MyezRm3iUTkuYGA==" workbookSaltValue="gSltll07rhOTkqzcH/NuJA==" workbookSpinCount="100000" lockStructure="1"/>
  <bookViews>
    <workbookView xWindow="-12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O24" i="3"/>
  <c r="G24" i="3"/>
  <c r="F24" i="3"/>
  <c r="E24" i="3"/>
  <c r="H24" i="3"/>
  <c r="I24" i="3"/>
  <c r="J24" i="3"/>
  <c r="K24" i="3"/>
  <c r="L24" i="3"/>
  <c r="M24" i="3"/>
  <c r="P24" i="3" l="1"/>
</calcChain>
</file>

<file path=xl/sharedStrings.xml><?xml version="1.0" encoding="utf-8"?>
<sst xmlns="http://schemas.openxmlformats.org/spreadsheetml/2006/main" count="26" uniqueCount="18">
  <si>
    <t>splátka</t>
  </si>
  <si>
    <t>úrok</t>
  </si>
  <si>
    <r>
      <t>Stávající úvěry</t>
    </r>
    <r>
      <rPr>
        <sz val="14"/>
        <rFont val="Arial CE"/>
        <charset val="238"/>
      </rPr>
      <t xml:space="preserve">         </t>
    </r>
    <r>
      <rPr>
        <sz val="10"/>
        <rFont val="Arial CE"/>
        <charset val="238"/>
      </rPr>
      <t xml:space="preserve">/v tis. Kč/ </t>
    </r>
  </si>
  <si>
    <t>anuita</t>
  </si>
  <si>
    <t xml:space="preserve">CELKEM </t>
  </si>
  <si>
    <t>Rok</t>
  </si>
  <si>
    <t>Celk. částka</t>
  </si>
  <si>
    <t>ČS, (regenerace panel.)</t>
  </si>
  <si>
    <t>Fix</t>
  </si>
  <si>
    <t>KB</t>
  </si>
  <si>
    <t>Úvěr</t>
  </si>
  <si>
    <t>swap + p. odch.</t>
  </si>
  <si>
    <t>3M pribor</t>
  </si>
  <si>
    <t>SFŽP - zimní stadion (půjčka)</t>
  </si>
  <si>
    <t>Revolving</t>
  </si>
  <si>
    <r>
      <t xml:space="preserve">Úvěrové zatížení rozpočtu města        </t>
    </r>
    <r>
      <rPr>
        <sz val="12"/>
        <rFont val="Arial CE"/>
        <charset val="238"/>
      </rPr>
      <t>v letech 2026 - 2036</t>
    </r>
  </si>
  <si>
    <t>Zůstatek jistiny k 31.12.2025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</si>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</sst>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sz val="18"/>
      <name val="Arial CE"/>
      <charset val="238"/>
    </font>
    <font>
      <sz val="14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" fontId="0" fillId="0" borderId="1" xfId="0" applyNumberFormat="1" applyBorder="1"/>
    <xf numFmtId="0" fontId="3" fillId="3" borderId="5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9" fillId="0" borderId="1" xfId="0" applyNumberFormat="1" applyFont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0" fontId="0" fillId="3" borderId="7" xfId="0" applyFill="1" applyBorder="1"/>
    <xf numFmtId="0" fontId="0" fillId="3" borderId="5" xfId="0" applyFill="1" applyBorder="1"/>
    <xf numFmtId="0" fontId="1" fillId="3" borderId="4" xfId="0" applyFont="1" applyFill="1" applyBorder="1" applyAlignment="1">
      <alignment wrapText="1"/>
    </xf>
    <xf numFmtId="3" fontId="0" fillId="4" borderId="6" xfId="0" applyNumberFormat="1" applyFill="1" applyBorder="1"/>
    <xf numFmtId="3" fontId="1" fillId="3" borderId="2" xfId="0" applyNumberFormat="1" applyFont="1" applyFill="1" applyBorder="1"/>
    <xf numFmtId="3" fontId="0" fillId="0" borderId="12" xfId="0" applyNumberFormat="1" applyBorder="1"/>
    <xf numFmtId="3" fontId="11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" fontId="0" fillId="0" borderId="14" xfId="0" applyNumberFormat="1" applyBorder="1"/>
    <xf numFmtId="3" fontId="0" fillId="0" borderId="15" xfId="0" applyNumberFormat="1" applyBorder="1"/>
    <xf numFmtId="3" fontId="0" fillId="0" borderId="11" xfId="0" applyNumberFormat="1" applyBorder="1"/>
    <xf numFmtId="3" fontId="9" fillId="2" borderId="11" xfId="0" applyNumberFormat="1" applyFont="1" applyFill="1" applyBorder="1"/>
    <xf numFmtId="3" fontId="0" fillId="0" borderId="14" xfId="0" applyNumberFormat="1" applyBorder="1" applyAlignment="1">
      <alignment horizontal="right"/>
    </xf>
    <xf numFmtId="3" fontId="1" fillId="0" borderId="15" xfId="0" applyNumberFormat="1" applyFont="1" applyBorder="1"/>
    <xf numFmtId="3" fontId="1" fillId="0" borderId="13" xfId="0" applyNumberFormat="1" applyFont="1" applyBorder="1" applyAlignment="1">
      <alignment horizontal="left" wrapText="1"/>
    </xf>
    <xf numFmtId="1" fontId="0" fillId="0" borderId="19" xfId="0" applyNumberFormat="1" applyBorder="1"/>
    <xf numFmtId="3" fontId="0" fillId="0" borderId="19" xfId="0" applyNumberFormat="1" applyBorder="1" applyAlignment="1">
      <alignment horizontal="right" wrapText="1"/>
    </xf>
    <xf numFmtId="3" fontId="0" fillId="0" borderId="19" xfId="0" applyNumberFormat="1" applyBorder="1"/>
    <xf numFmtId="3" fontId="0" fillId="0" borderId="18" xfId="0" applyNumberForma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3" fontId="0" fillId="4" borderId="17" xfId="0" applyNumberFormat="1" applyFill="1" applyBorder="1" applyAlignment="1">
      <alignment wrapText="1"/>
    </xf>
    <xf numFmtId="3" fontId="0" fillId="4" borderId="20" xfId="0" applyNumberFormat="1" applyFill="1" applyBorder="1" applyAlignment="1">
      <alignment wrapText="1"/>
    </xf>
    <xf numFmtId="3" fontId="1" fillId="0" borderId="21" xfId="0" applyNumberFormat="1" applyFont="1" applyBorder="1" applyAlignment="1">
      <alignment wrapText="1"/>
    </xf>
    <xf numFmtId="3" fontId="1" fillId="0" borderId="22" xfId="0" applyNumberFormat="1" applyFont="1" applyBorder="1" applyAlignment="1">
      <alignment horizontal="left" wrapText="1"/>
    </xf>
    <xf numFmtId="3" fontId="0" fillId="0" borderId="23" xfId="0" applyNumberFormat="1" applyBorder="1" applyAlignment="1">
      <alignment horizontal="right"/>
    </xf>
    <xf numFmtId="3" fontId="1" fillId="3" borderId="10" xfId="0" applyNumberFormat="1" applyFont="1" applyFill="1" applyBorder="1"/>
    <xf numFmtId="0" fontId="3" fillId="3" borderId="24" xfId="0" applyFont="1" applyFill="1" applyBorder="1" applyAlignment="1">
      <alignment horizontal="center"/>
    </xf>
    <xf numFmtId="3" fontId="0" fillId="4" borderId="25" xfId="0" applyNumberFormat="1" applyFill="1" applyBorder="1" applyAlignment="1">
      <alignment wrapText="1"/>
    </xf>
    <xf numFmtId="3" fontId="9" fillId="2" borderId="26" xfId="0" applyNumberFormat="1" applyFont="1" applyFill="1" applyBorder="1" applyAlignment="1">
      <alignment horizontal="right"/>
    </xf>
    <xf numFmtId="3" fontId="9" fillId="2" borderId="27" xfId="0" applyNumberFormat="1" applyFont="1" applyFill="1" applyBorder="1"/>
    <xf numFmtId="3" fontId="0" fillId="0" borderId="28" xfId="0" applyNumberFormat="1" applyBorder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3" fillId="3" borderId="9" xfId="0" applyNumberFormat="1" applyFont="1" applyFill="1" applyBorder="1"/>
    <xf numFmtId="3" fontId="3" fillId="3" borderId="2" xfId="0" applyNumberFormat="1" applyFont="1" applyFill="1" applyBorder="1"/>
    <xf numFmtId="3" fontId="0" fillId="3" borderId="2" xfId="0" applyNumberFormat="1" applyFill="1" applyBorder="1"/>
    <xf numFmtId="3" fontId="1" fillId="0" borderId="8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3" fontId="1" fillId="0" borderId="8" xfId="0" applyNumberFormat="1" applyFont="1" applyBorder="1" applyAlignment="1">
      <alignment horizontal="right" wrapText="1"/>
    </xf>
    <xf numFmtId="3" fontId="1" fillId="0" borderId="3" xfId="0" applyNumberFormat="1" applyFont="1" applyBorder="1" applyAlignment="1">
      <alignment horizontal="right" wrapText="1"/>
    </xf>
    <xf numFmtId="3" fontId="1" fillId="0" borderId="13" xfId="0" applyNumberFormat="1" applyFont="1" applyBorder="1" applyAlignment="1">
      <alignment horizontal="right" wrapText="1"/>
    </xf>
    <xf numFmtId="3" fontId="1" fillId="0" borderId="16" xfId="0" applyNumberFormat="1" applyFont="1" applyBorder="1" applyAlignment="1">
      <alignment horizontal="left" wrapText="1"/>
    </xf>
    <xf numFmtId="3" fontId="1" fillId="0" borderId="13" xfId="0" applyNumberFormat="1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="115" zoomScaleNormal="115" workbookViewId="0">
      <selection activeCell="R11" sqref="R11"/>
    </sheetView>
  </sheetViews>
  <sheetFormatPr defaultRowHeight="12.75" x14ac:dyDescent="0.2"/>
  <cols>
    <col min="1" max="1" width="27.5703125" customWidth="1"/>
    <col min="2" max="2" width="5.5703125" bestFit="1" customWidth="1"/>
    <col min="3" max="3" width="11.140625" bestFit="1" customWidth="1"/>
    <col min="4" max="4" width="6.5703125" bestFit="1" customWidth="1"/>
    <col min="5" max="15" width="8.7109375" customWidth="1"/>
    <col min="16" max="16" width="10.28515625" bestFit="1" customWidth="1"/>
  </cols>
  <sheetData>
    <row r="1" spans="1:16" x14ac:dyDescent="0.2">
      <c r="A1" t="s">
        <v>17</v>
      </c>
    </row>
    <row r="4" spans="1:16" ht="23.25" x14ac:dyDescent="0.35">
      <c r="A4" s="2" t="s">
        <v>15</v>
      </c>
      <c r="B4" s="2"/>
      <c r="C4" s="3"/>
      <c r="D4" s="3"/>
    </row>
    <row r="5" spans="1:16" ht="23.25" x14ac:dyDescent="0.35">
      <c r="A5" s="2"/>
      <c r="B5" s="2"/>
      <c r="C5" s="3"/>
      <c r="D5" s="3"/>
    </row>
    <row r="7" spans="1:16" ht="18" x14ac:dyDescent="0.25">
      <c r="A7" s="1" t="s">
        <v>2</v>
      </c>
      <c r="B7" s="1"/>
    </row>
    <row r="10" spans="1:16" ht="6.75" customHeight="1" thickBot="1" x14ac:dyDescent="0.25">
      <c r="A10" s="4"/>
      <c r="B10" s="4"/>
      <c r="C10" s="4"/>
      <c r="D10" s="4"/>
    </row>
    <row r="11" spans="1:16" ht="42.75" customHeight="1" thickBot="1" x14ac:dyDescent="0.3">
      <c r="A11" s="12"/>
      <c r="B11" s="13" t="s">
        <v>5</v>
      </c>
      <c r="C11" s="13" t="s">
        <v>6</v>
      </c>
      <c r="D11" s="13"/>
      <c r="E11" s="6">
        <v>2026</v>
      </c>
      <c r="F11" s="6">
        <v>2027</v>
      </c>
      <c r="G11" s="6">
        <v>2028</v>
      </c>
      <c r="H11" s="6">
        <v>2029</v>
      </c>
      <c r="I11" s="6">
        <v>2030</v>
      </c>
      <c r="J11" s="6">
        <v>2031</v>
      </c>
      <c r="K11" s="6">
        <v>2032</v>
      </c>
      <c r="L11" s="6">
        <v>2033</v>
      </c>
      <c r="M11" s="6">
        <v>2034</v>
      </c>
      <c r="N11" s="6">
        <v>2035</v>
      </c>
      <c r="O11" s="40">
        <v>2036</v>
      </c>
      <c r="P11" s="14" t="s">
        <v>16</v>
      </c>
    </row>
    <row r="12" spans="1:16" ht="13.5" thickTop="1" x14ac:dyDescent="0.2">
      <c r="A12" s="35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41"/>
      <c r="P12" s="15"/>
    </row>
    <row r="13" spans="1:16" x14ac:dyDescent="0.2">
      <c r="A13" s="52" t="s">
        <v>7</v>
      </c>
      <c r="B13" s="5">
        <v>2002</v>
      </c>
      <c r="C13" s="7">
        <v>100000</v>
      </c>
      <c r="D13" s="8" t="s">
        <v>0</v>
      </c>
      <c r="E13" s="9">
        <v>917</v>
      </c>
      <c r="F13" s="9">
        <v>401</v>
      </c>
      <c r="G13" s="18"/>
      <c r="H13" s="10"/>
      <c r="I13" s="10"/>
      <c r="J13" s="10"/>
      <c r="K13" s="10"/>
      <c r="L13" s="10"/>
      <c r="M13" s="10"/>
      <c r="N13" s="10"/>
      <c r="O13" s="42"/>
      <c r="P13" s="11">
        <v>1318</v>
      </c>
    </row>
    <row r="14" spans="1:16" ht="13.5" thickBot="1" x14ac:dyDescent="0.25">
      <c r="A14" s="53"/>
      <c r="B14" s="24"/>
      <c r="C14" s="20" t="s">
        <v>3</v>
      </c>
      <c r="D14" s="20" t="s">
        <v>1</v>
      </c>
      <c r="E14" s="20">
        <v>62</v>
      </c>
      <c r="F14" s="20">
        <v>7</v>
      </c>
      <c r="G14" s="25"/>
      <c r="H14" s="25"/>
      <c r="I14" s="25"/>
      <c r="J14" s="25"/>
      <c r="K14" s="25"/>
      <c r="L14" s="25"/>
      <c r="M14" s="25"/>
      <c r="N14" s="25"/>
      <c r="O14" s="43"/>
      <c r="P14" s="17"/>
    </row>
    <row r="15" spans="1:16" ht="13.5" thickTop="1" x14ac:dyDescent="0.2">
      <c r="A15" s="36" t="s">
        <v>9</v>
      </c>
      <c r="B15" s="29">
        <v>2021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44"/>
      <c r="P15" s="23"/>
    </row>
    <row r="16" spans="1:16" x14ac:dyDescent="0.2">
      <c r="A16" s="54" t="s">
        <v>8</v>
      </c>
      <c r="B16" s="7"/>
      <c r="C16" s="7">
        <v>500000</v>
      </c>
      <c r="D16" s="7" t="s">
        <v>0</v>
      </c>
      <c r="E16" s="7">
        <v>16667</v>
      </c>
      <c r="F16" s="7">
        <v>33333</v>
      </c>
      <c r="G16" s="7">
        <v>33333</v>
      </c>
      <c r="H16" s="7">
        <v>33333</v>
      </c>
      <c r="I16" s="7">
        <v>33333</v>
      </c>
      <c r="J16" s="7">
        <v>33333</v>
      </c>
      <c r="K16" s="7">
        <v>33333</v>
      </c>
      <c r="L16" s="7">
        <v>33333</v>
      </c>
      <c r="M16" s="7">
        <v>33333</v>
      </c>
      <c r="N16" s="7">
        <v>33333</v>
      </c>
      <c r="O16" s="7">
        <v>33333</v>
      </c>
      <c r="P16" s="11">
        <v>500000</v>
      </c>
    </row>
    <row r="17" spans="1:16" x14ac:dyDescent="0.2">
      <c r="A17" s="55"/>
      <c r="B17" s="7"/>
      <c r="C17" s="19" t="s">
        <v>11</v>
      </c>
      <c r="D17" s="7" t="s">
        <v>1</v>
      </c>
      <c r="E17" s="7">
        <v>17400</v>
      </c>
      <c r="F17" s="7">
        <v>16800</v>
      </c>
      <c r="G17" s="7">
        <v>15600</v>
      </c>
      <c r="H17" s="7">
        <v>14400</v>
      </c>
      <c r="I17" s="7">
        <v>13200</v>
      </c>
      <c r="J17" s="7">
        <v>12000</v>
      </c>
      <c r="K17" s="7">
        <v>10800</v>
      </c>
      <c r="L17" s="7">
        <v>9600</v>
      </c>
      <c r="M17" s="7">
        <v>8400</v>
      </c>
      <c r="N17" s="7">
        <v>7200</v>
      </c>
      <c r="O17" s="45">
        <v>6000</v>
      </c>
      <c r="P17" s="11"/>
    </row>
    <row r="18" spans="1:16" x14ac:dyDescent="0.2">
      <c r="A18" s="54" t="s">
        <v>10</v>
      </c>
      <c r="B18" s="7"/>
      <c r="C18" s="7">
        <v>800000</v>
      </c>
      <c r="D18" s="7" t="s">
        <v>0</v>
      </c>
      <c r="E18" s="7">
        <v>26667</v>
      </c>
      <c r="F18" s="7">
        <v>53334</v>
      </c>
      <c r="G18" s="7">
        <v>53334</v>
      </c>
      <c r="H18" s="7">
        <v>53334</v>
      </c>
      <c r="I18" s="7">
        <v>53334</v>
      </c>
      <c r="J18" s="7">
        <v>53334</v>
      </c>
      <c r="K18" s="7">
        <v>53334</v>
      </c>
      <c r="L18" s="7">
        <v>53334</v>
      </c>
      <c r="M18" s="7">
        <v>53334</v>
      </c>
      <c r="N18" s="7">
        <v>53334</v>
      </c>
      <c r="O18" s="7">
        <v>53334</v>
      </c>
      <c r="P18" s="11">
        <v>703114</v>
      </c>
    </row>
    <row r="19" spans="1:16" ht="13.5" thickBot="1" x14ac:dyDescent="0.25">
      <c r="A19" s="56"/>
      <c r="B19" s="20"/>
      <c r="C19" s="21" t="s">
        <v>12</v>
      </c>
      <c r="D19" s="20" t="s">
        <v>1</v>
      </c>
      <c r="E19" s="20">
        <v>26600</v>
      </c>
      <c r="F19" s="20">
        <v>26000</v>
      </c>
      <c r="G19" s="20">
        <v>24200</v>
      </c>
      <c r="H19" s="20">
        <v>22500</v>
      </c>
      <c r="I19" s="20">
        <v>20600</v>
      </c>
      <c r="J19" s="20">
        <v>18700</v>
      </c>
      <c r="K19" s="20">
        <v>16900</v>
      </c>
      <c r="L19" s="20">
        <v>15000</v>
      </c>
      <c r="M19" s="20">
        <v>13200</v>
      </c>
      <c r="N19" s="20">
        <v>11400</v>
      </c>
      <c r="O19" s="46">
        <v>9500</v>
      </c>
      <c r="P19" s="17"/>
    </row>
    <row r="20" spans="1:16" ht="13.5" thickTop="1" x14ac:dyDescent="0.2">
      <c r="A20" s="57" t="s">
        <v>13</v>
      </c>
      <c r="B20" s="22">
        <v>2023</v>
      </c>
      <c r="C20" s="26">
        <v>43636</v>
      </c>
      <c r="D20" s="26" t="s">
        <v>0</v>
      </c>
      <c r="E20" s="26">
        <v>4364</v>
      </c>
      <c r="F20" s="26">
        <v>4364</v>
      </c>
      <c r="G20" s="26">
        <v>4364</v>
      </c>
      <c r="H20" s="26">
        <v>4364</v>
      </c>
      <c r="I20" s="26">
        <v>4364</v>
      </c>
      <c r="J20" s="26">
        <v>4363</v>
      </c>
      <c r="K20" s="26">
        <v>4363</v>
      </c>
      <c r="L20" s="26">
        <v>4363</v>
      </c>
      <c r="M20" s="26"/>
      <c r="N20" s="26"/>
      <c r="O20" s="47"/>
      <c r="P20" s="27">
        <v>34909</v>
      </c>
    </row>
    <row r="21" spans="1:16" ht="13.5" thickBot="1" x14ac:dyDescent="0.25">
      <c r="A21" s="58"/>
      <c r="B21" s="20"/>
      <c r="C21" s="21"/>
      <c r="D21" s="20" t="s">
        <v>1</v>
      </c>
      <c r="E21" s="20">
        <v>150</v>
      </c>
      <c r="F21" s="20">
        <v>131</v>
      </c>
      <c r="G21" s="20">
        <v>111</v>
      </c>
      <c r="H21" s="20">
        <v>91</v>
      </c>
      <c r="I21" s="20">
        <v>72</v>
      </c>
      <c r="J21" s="20">
        <v>52</v>
      </c>
      <c r="K21" s="20">
        <v>32</v>
      </c>
      <c r="L21" s="20">
        <v>13</v>
      </c>
      <c r="M21" s="20"/>
      <c r="N21" s="20"/>
      <c r="O21" s="46"/>
      <c r="P21" s="17"/>
    </row>
    <row r="22" spans="1:16" ht="13.5" thickTop="1" x14ac:dyDescent="0.2">
      <c r="A22" s="37" t="s">
        <v>14</v>
      </c>
      <c r="B22" s="22">
        <v>2024</v>
      </c>
      <c r="C22" s="7">
        <v>600000</v>
      </c>
      <c r="D22" s="26" t="s">
        <v>0</v>
      </c>
      <c r="E22" s="26">
        <v>0</v>
      </c>
      <c r="F22" s="26">
        <v>0</v>
      </c>
      <c r="G22" s="26">
        <v>0</v>
      </c>
      <c r="H22" s="26">
        <v>0</v>
      </c>
      <c r="I22" s="26">
        <v>20962</v>
      </c>
      <c r="J22" s="26">
        <v>21720</v>
      </c>
      <c r="K22" s="26">
        <v>22506</v>
      </c>
      <c r="L22" s="26">
        <v>23320</v>
      </c>
      <c r="M22" s="26">
        <v>24164</v>
      </c>
      <c r="N22" s="26">
        <v>25038</v>
      </c>
      <c r="O22" s="47">
        <v>25944</v>
      </c>
      <c r="P22" s="27">
        <v>0</v>
      </c>
    </row>
    <row r="23" spans="1:16" ht="13.5" thickBot="1" x14ac:dyDescent="0.25">
      <c r="A23" s="28"/>
      <c r="B23" s="32"/>
      <c r="C23" s="33"/>
      <c r="D23" s="20" t="s">
        <v>1</v>
      </c>
      <c r="E23" s="32">
        <v>9000</v>
      </c>
      <c r="F23" s="32">
        <v>20997</v>
      </c>
      <c r="G23" s="32">
        <v>21353</v>
      </c>
      <c r="H23" s="32">
        <v>21353</v>
      </c>
      <c r="I23" s="32">
        <v>21013</v>
      </c>
      <c r="J23" s="32">
        <v>20255</v>
      </c>
      <c r="K23" s="32">
        <v>19469</v>
      </c>
      <c r="L23" s="32">
        <v>18655</v>
      </c>
      <c r="M23" s="32">
        <v>17811</v>
      </c>
      <c r="N23" s="32">
        <v>16937</v>
      </c>
      <c r="O23" s="48">
        <v>16031</v>
      </c>
      <c r="P23" s="38"/>
    </row>
    <row r="24" spans="1:16" ht="17.25" thickTop="1" thickBot="1" x14ac:dyDescent="0.3">
      <c r="A24" s="49" t="s">
        <v>4</v>
      </c>
      <c r="B24" s="50"/>
      <c r="C24" s="51"/>
      <c r="D24" s="51"/>
      <c r="E24" s="16">
        <f>SUM(E13:E23)</f>
        <v>101827</v>
      </c>
      <c r="F24" s="16">
        <f>SUM(F13:F23)</f>
        <v>155367</v>
      </c>
      <c r="G24" s="16">
        <f>SUM(G13:G23)</f>
        <v>152295</v>
      </c>
      <c r="H24" s="16">
        <f t="shared" ref="H24:O24" si="0">SUM(H13:H23)</f>
        <v>149375</v>
      </c>
      <c r="I24" s="16">
        <f t="shared" si="0"/>
        <v>166878</v>
      </c>
      <c r="J24" s="16">
        <f t="shared" si="0"/>
        <v>163757</v>
      </c>
      <c r="K24" s="16">
        <f t="shared" si="0"/>
        <v>160737</v>
      </c>
      <c r="L24" s="16">
        <f t="shared" si="0"/>
        <v>157618</v>
      </c>
      <c r="M24" s="16">
        <f t="shared" si="0"/>
        <v>150242</v>
      </c>
      <c r="N24" s="16">
        <f>SUM(N13:N23)</f>
        <v>147242</v>
      </c>
      <c r="O24" s="16">
        <f t="shared" si="0"/>
        <v>144142</v>
      </c>
      <c r="P24" s="39">
        <f>SUM(P13:P23)</f>
        <v>1239341</v>
      </c>
    </row>
  </sheetData>
  <sheetProtection algorithmName="SHA-512" hashValue="MTJd9pA6rNLuuz8N4+GvDN8VpT3T92WKefdv1G8oP6TaSmnawJwkcThN4FS6Z/DPFMOG5cjPlsPqLCuNLYhZiA==" saltValue="+iigELQDJ67SDHeAOTH9mw==" spinCount="100000" sheet="1" objects="1" scenarios="1" selectLockedCells="1" selectUnlockedCells="1"/>
  <mergeCells count="5">
    <mergeCell ref="A24:D24"/>
    <mergeCell ref="A13:A14"/>
    <mergeCell ref="A16:A17"/>
    <mergeCell ref="A18:A19"/>
    <mergeCell ref="A20:A21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93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D9B1B42569C441BEA3178A09BA765A" ma:contentTypeVersion="16" ma:contentTypeDescription="Vytvoří nový dokument" ma:contentTypeScope="" ma:versionID="17289087dd54f57f7193f7a6d00e8c16">
  <xsd:schema xmlns:xsd="http://www.w3.org/2001/XMLSchema" xmlns:xs="http://www.w3.org/2001/XMLSchema" xmlns:p="http://schemas.microsoft.com/office/2006/metadata/properties" xmlns:ns2="8c3889a6-9715-4d1b-bed2-93adb470107a" xmlns:ns3="f16a3c03-e3d6-4438-90d6-f2d867c25a96" targetNamespace="http://schemas.microsoft.com/office/2006/metadata/properties" ma:root="true" ma:fieldsID="149b33efa07aef80183c22f73bad5ab1" ns2:_="" ns3:_="">
    <xsd:import namespace="8c3889a6-9715-4d1b-bed2-93adb470107a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889a6-9715-4d1b-bed2-93adb47010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3889a6-9715-4d1b-bed2-93adb470107a">
      <Terms xmlns="http://schemas.microsoft.com/office/infopath/2007/PartnerControls"/>
    </lcf76f155ced4ddcb4097134ff3c332f>
    <TaxCatchAll xmlns="f16a3c03-e3d6-4438-90d6-f2d867c25a96" xsi:nil="true"/>
  </documentManagement>
</p:properties>
</file>

<file path=customXml/itemProps1.xml><?xml version="1.0" encoding="utf-8"?>
<ds:datastoreItem xmlns:ds="http://schemas.openxmlformats.org/officeDocument/2006/customXml" ds:itemID="{58EB01E5-C800-4F25-BD0D-798EA502AC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A94A00-C21E-44CC-9E65-6DE2A73E1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889a6-9715-4d1b-bed2-93adb470107a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13092D-C5F4-4529-AD89-62A6671ADC90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8c3889a6-9715-4d1b-bed2-93adb470107a"/>
    <ds:schemaRef ds:uri="f16a3c03-e3d6-4438-90d6-f2d867c25a9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Kladno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Kladno</dc:creator>
  <cp:lastModifiedBy>Mayová Renata</cp:lastModifiedBy>
  <cp:lastPrinted>2025-02-26T15:26:39Z</cp:lastPrinted>
  <dcterms:created xsi:type="dcterms:W3CDTF">1999-04-01T06:10:41Z</dcterms:created>
  <dcterms:modified xsi:type="dcterms:W3CDTF">2026-02-25T07:27:41Z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0x010100F7D696F63680A74489AC67EA3E6E8A13</vt:lpwstr>
  </property>
</Properties>
</file>